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8C9781-033A-4953-829E-F132E9F18E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L196" i="1"/>
  <c r="H196" i="1"/>
  <c r="I196" i="1"/>
  <c r="G196" i="1"/>
</calcChain>
</file>

<file path=xl/sharedStrings.xml><?xml version="1.0" encoding="utf-8"?>
<sst xmlns="http://schemas.openxmlformats.org/spreadsheetml/2006/main" count="252" uniqueCount="71">
  <si>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</si>
  <si>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</si>
  <si>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</si>
  <si>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</si>
  <si>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</si>
  <si>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</si>
  <si>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</si>
  <si>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</si>
  <si>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</si>
  <si>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</si>
  <si>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</si>
  <si>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</si>
  <si>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</si>
  <si>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</si>
  <si>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</si>
  <si>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</si>
  <si>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</si>
  <si>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</si>
  <si>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</si>
  <si>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</si>
  <si>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</si>
  <si>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</si>
  <si>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</si>
  <si>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</si>
  <si>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</si>
  <si>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</si>
  <si>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</si>
  <si>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</si>
  <si>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</si>
  <si>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</si>
  <si>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</si>
  <si>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</si>
  <si>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</si>
  <si>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</si>
  <si>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</si>
  <si>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</si>
  <si>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</si>
  <si>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</si>
  <si>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</si>
  <si>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</si>
  <si>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Стародубцева Г.В.</t>
  </si>
  <si>
    <t>МОУ "СОШ им. М.В. Скворцова с. Березовая Лука"</t>
  </si>
  <si>
    <t>Каша "Дружба"</t>
  </si>
  <si>
    <t>масло</t>
  </si>
  <si>
    <t>Масло сливочное порционно</t>
  </si>
  <si>
    <t>Кофейный напиток с молоком</t>
  </si>
  <si>
    <t>Хлеб пшеничный</t>
  </si>
  <si>
    <t>Плоды свежие</t>
  </si>
  <si>
    <t>Гуляш из мяса курицы</t>
  </si>
  <si>
    <t>Рис с овощами</t>
  </si>
  <si>
    <t>Чай с сахаром и лимоном</t>
  </si>
  <si>
    <t>Тефтели мясные с соусом</t>
  </si>
  <si>
    <t>Макароны отварные</t>
  </si>
  <si>
    <t>Компот из сухофруктов</t>
  </si>
  <si>
    <t>овощи</t>
  </si>
  <si>
    <t>Овощи по сезону</t>
  </si>
  <si>
    <t>Жаркое по домашнему</t>
  </si>
  <si>
    <t>Овощи свежие по сезону (помидоры, огурцы)</t>
  </si>
  <si>
    <t>Чай с сахаром</t>
  </si>
  <si>
    <t>Котлета мясная с маслом сливочным</t>
  </si>
  <si>
    <t>Кукуруза консервированая</t>
  </si>
  <si>
    <t>Какао с молоком</t>
  </si>
  <si>
    <t>Капуста тушеная</t>
  </si>
  <si>
    <t>Каша пшеничная молочная вязкая</t>
  </si>
  <si>
    <t>Картофель отварной</t>
  </si>
  <si>
    <t>Овощи свежие порционно (помидоры, огурцы)</t>
  </si>
  <si>
    <t>Курица запеченая в соусе</t>
  </si>
  <si>
    <t>Кабачковая икра</t>
  </si>
  <si>
    <t>Каша гречневая рассыпчатая</t>
  </si>
  <si>
    <t>Плов с мясом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</si>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</sst>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2" sqref="M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7</v>
      </c>
      <c r="H6" s="40">
        <v>13</v>
      </c>
      <c r="I6" s="40">
        <v>31</v>
      </c>
      <c r="J6" s="40">
        <v>282</v>
      </c>
      <c r="K6" s="41">
        <v>260</v>
      </c>
      <c r="L6" s="40">
        <v>27.03</v>
      </c>
    </row>
    <row r="7" spans="1:12" ht="15" x14ac:dyDescent="0.25">
      <c r="A7" s="23"/>
      <c r="B7" s="15"/>
      <c r="C7" s="11"/>
      <c r="D7" s="6" t="s">
        <v>43</v>
      </c>
      <c r="E7" s="42" t="s">
        <v>44</v>
      </c>
      <c r="F7" s="43">
        <v>10</v>
      </c>
      <c r="G7" s="43">
        <v>0</v>
      </c>
      <c r="H7" s="43">
        <v>15</v>
      </c>
      <c r="I7" s="43">
        <v>0</v>
      </c>
      <c r="J7" s="43">
        <v>150</v>
      </c>
      <c r="K7" s="44">
        <v>105</v>
      </c>
      <c r="L7" s="43">
        <v>11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</v>
      </c>
      <c r="H8" s="43">
        <v>3</v>
      </c>
      <c r="I8" s="43">
        <v>16</v>
      </c>
      <c r="J8" s="43">
        <v>79</v>
      </c>
      <c r="K8" s="44">
        <v>501</v>
      </c>
      <c r="L8" s="43">
        <v>9.5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3.8</v>
      </c>
      <c r="H9" s="43">
        <v>0.4</v>
      </c>
      <c r="I9" s="43">
        <v>24.6</v>
      </c>
      <c r="J9" s="43">
        <v>117.5</v>
      </c>
      <c r="K9" s="44">
        <v>108</v>
      </c>
      <c r="L9" s="43">
        <v>5.6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112</v>
      </c>
      <c r="L10" s="43">
        <v>9.6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13.8</v>
      </c>
      <c r="H13" s="19">
        <f t="shared" si="0"/>
        <v>31.4</v>
      </c>
      <c r="I13" s="19">
        <f t="shared" si="0"/>
        <v>81.599999999999994</v>
      </c>
      <c r="J13" s="19">
        <f t="shared" si="0"/>
        <v>675.5</v>
      </c>
      <c r="K13" s="25"/>
      <c r="L13" s="19">
        <f t="shared" ref="L13" si="1">SUM(L6:L12)</f>
        <v>62.730000000000004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610</v>
      </c>
      <c r="G24" s="32">
        <f t="shared" ref="G24:J24" si="4">G13+G23</f>
        <v>13.8</v>
      </c>
      <c r="H24" s="32">
        <f t="shared" si="4"/>
        <v>31.4</v>
      </c>
      <c r="I24" s="32">
        <f t="shared" si="4"/>
        <v>81.599999999999994</v>
      </c>
      <c r="J24" s="32">
        <f t="shared" si="4"/>
        <v>675.5</v>
      </c>
      <c r="K24" s="32"/>
      <c r="L24" s="32">
        <f t="shared" ref="L24" si="5">L13+L23</f>
        <v>62.730000000000004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80</v>
      </c>
      <c r="G25" s="40">
        <v>12.7</v>
      </c>
      <c r="H25" s="40">
        <v>11.7</v>
      </c>
      <c r="I25" s="40">
        <v>5.9</v>
      </c>
      <c r="J25" s="40">
        <v>124</v>
      </c>
      <c r="K25" s="41">
        <v>370</v>
      </c>
      <c r="L25" s="40">
        <v>23.6</v>
      </c>
    </row>
    <row r="26" spans="1:12" ht="15" x14ac:dyDescent="0.25">
      <c r="A26" s="14"/>
      <c r="B26" s="15"/>
      <c r="C26" s="11"/>
      <c r="D26" s="6" t="s">
        <v>29</v>
      </c>
      <c r="E26" s="42" t="s">
        <v>49</v>
      </c>
      <c r="F26" s="43">
        <v>150</v>
      </c>
      <c r="G26" s="43">
        <v>3.4</v>
      </c>
      <c r="H26" s="43">
        <v>12.6</v>
      </c>
      <c r="I26" s="43">
        <v>22.8</v>
      </c>
      <c r="J26" s="43">
        <v>196</v>
      </c>
      <c r="K26" s="44">
        <v>107</v>
      </c>
      <c r="L26" s="43">
        <v>18.93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>
        <v>108</v>
      </c>
      <c r="L28" s="43">
        <v>5.6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</v>
      </c>
      <c r="L29" s="43">
        <v>9.6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20.8</v>
      </c>
      <c r="H32" s="19">
        <f t="shared" ref="H32" si="7">SUM(H25:H31)</f>
        <v>24.899999999999995</v>
      </c>
      <c r="I32" s="19">
        <f t="shared" ref="I32" si="8">SUM(I25:I31)</f>
        <v>76</v>
      </c>
      <c r="J32" s="19">
        <f t="shared" ref="J32:L32" si="9">SUM(J25:J31)</f>
        <v>536.5</v>
      </c>
      <c r="K32" s="25"/>
      <c r="L32" s="19">
        <f t="shared" si="9"/>
        <v>62.730000000000004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580</v>
      </c>
      <c r="G43" s="32">
        <f t="shared" ref="G43" si="14">G32+G42</f>
        <v>20.8</v>
      </c>
      <c r="H43" s="32">
        <f t="shared" ref="H43" si="15">H32+H42</f>
        <v>24.899999999999995</v>
      </c>
      <c r="I43" s="32">
        <f t="shared" ref="I43" si="16">I32+I42</f>
        <v>76</v>
      </c>
      <c r="J43" s="32">
        <f t="shared" ref="J43:L43" si="17">J32+J42</f>
        <v>536.5</v>
      </c>
      <c r="K43" s="32"/>
      <c r="L43" s="32">
        <f t="shared" si="17"/>
        <v>62.730000000000004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120</v>
      </c>
      <c r="G44" s="40">
        <v>11.9</v>
      </c>
      <c r="H44" s="40">
        <v>18.5</v>
      </c>
      <c r="I44" s="40">
        <v>10.3</v>
      </c>
      <c r="J44" s="40">
        <v>255</v>
      </c>
      <c r="K44" s="41">
        <v>405</v>
      </c>
      <c r="L44" s="40">
        <v>19.8</v>
      </c>
    </row>
    <row r="45" spans="1:12" ht="15" x14ac:dyDescent="0.25">
      <c r="A45" s="23"/>
      <c r="B45" s="15"/>
      <c r="C45" s="11"/>
      <c r="D45" s="6" t="s">
        <v>29</v>
      </c>
      <c r="E45" s="42" t="s">
        <v>52</v>
      </c>
      <c r="F45" s="43">
        <v>150</v>
      </c>
      <c r="G45" s="43">
        <v>5.5</v>
      </c>
      <c r="H45" s="43">
        <v>4.8</v>
      </c>
      <c r="I45" s="43">
        <v>38.299999999999997</v>
      </c>
      <c r="J45" s="43">
        <v>191</v>
      </c>
      <c r="K45" s="44">
        <v>273</v>
      </c>
      <c r="L45" s="43">
        <v>12.5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0.6</v>
      </c>
      <c r="H46" s="43">
        <v>0</v>
      </c>
      <c r="I46" s="43">
        <v>31.7</v>
      </c>
      <c r="J46" s="43">
        <v>131</v>
      </c>
      <c r="K46" s="44">
        <v>493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3.8</v>
      </c>
      <c r="H47" s="43">
        <v>0.4</v>
      </c>
      <c r="I47" s="43">
        <v>24.6</v>
      </c>
      <c r="J47" s="43">
        <v>117.5</v>
      </c>
      <c r="K47" s="44">
        <v>108</v>
      </c>
      <c r="L47" s="43">
        <v>5.6</v>
      </c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0.9</v>
      </c>
      <c r="H48" s="43">
        <v>0.2</v>
      </c>
      <c r="I48" s="43">
        <v>8.1</v>
      </c>
      <c r="J48" s="43">
        <v>43</v>
      </c>
      <c r="K48" s="44">
        <v>112</v>
      </c>
      <c r="L48" s="43">
        <v>9.6</v>
      </c>
    </row>
    <row r="49" spans="1:12" ht="15" x14ac:dyDescent="0.25">
      <c r="A49" s="23"/>
      <c r="B49" s="15"/>
      <c r="C49" s="11"/>
      <c r="D49" s="6" t="s">
        <v>54</v>
      </c>
      <c r="E49" s="42" t="s">
        <v>55</v>
      </c>
      <c r="F49" s="43">
        <v>60</v>
      </c>
      <c r="G49" s="43">
        <v>0.85</v>
      </c>
      <c r="H49" s="43">
        <v>3.6</v>
      </c>
      <c r="I49" s="43">
        <v>4.9000000000000004</v>
      </c>
      <c r="J49" s="43">
        <v>55.68</v>
      </c>
      <c r="K49" s="44">
        <v>590</v>
      </c>
      <c r="L49" s="43">
        <v>9.23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23.55</v>
      </c>
      <c r="H51" s="19">
        <f t="shared" ref="H51" si="19">SUM(H44:H50)</f>
        <v>27.5</v>
      </c>
      <c r="I51" s="19">
        <f t="shared" ref="I51" si="20">SUM(I44:I50)</f>
        <v>117.9</v>
      </c>
      <c r="J51" s="19">
        <f t="shared" ref="J51:L51" si="21">SUM(J44:J50)</f>
        <v>793.18</v>
      </c>
      <c r="K51" s="25"/>
      <c r="L51" s="19">
        <f t="shared" si="21"/>
        <v>62.730000000000004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680</v>
      </c>
      <c r="G62" s="32">
        <f t="shared" ref="G62" si="26">G51+G61</f>
        <v>23.55</v>
      </c>
      <c r="H62" s="32">
        <f t="shared" ref="H62" si="27">H51+H61</f>
        <v>27.5</v>
      </c>
      <c r="I62" s="32">
        <f t="shared" ref="I62" si="28">I51+I61</f>
        <v>117.9</v>
      </c>
      <c r="J62" s="32">
        <f t="shared" ref="J62:L62" si="29">J51+J61</f>
        <v>793.18</v>
      </c>
      <c r="K62" s="32"/>
      <c r="L62" s="32">
        <f t="shared" si="29"/>
        <v>62.730000000000004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240</v>
      </c>
      <c r="G63" s="40">
        <v>12.1</v>
      </c>
      <c r="H63" s="40">
        <v>7.2</v>
      </c>
      <c r="I63" s="40">
        <v>10</v>
      </c>
      <c r="J63" s="40">
        <v>395.4</v>
      </c>
      <c r="K63" s="41">
        <v>295</v>
      </c>
      <c r="L63" s="40">
        <v>23.6</v>
      </c>
    </row>
    <row r="64" spans="1:12" ht="15" x14ac:dyDescent="0.25">
      <c r="A64" s="23"/>
      <c r="B64" s="15"/>
      <c r="C64" s="11"/>
      <c r="D64" s="6" t="s">
        <v>54</v>
      </c>
      <c r="E64" s="42" t="s">
        <v>57</v>
      </c>
      <c r="F64" s="43">
        <v>100</v>
      </c>
      <c r="G64" s="43">
        <v>2.25</v>
      </c>
      <c r="H64" s="43">
        <v>2.94</v>
      </c>
      <c r="I64" s="43">
        <v>22.34</v>
      </c>
      <c r="J64" s="43">
        <v>125.1</v>
      </c>
      <c r="K64" s="44">
        <v>590</v>
      </c>
      <c r="L64" s="43">
        <v>12.23</v>
      </c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</v>
      </c>
      <c r="H65" s="43">
        <v>0.01</v>
      </c>
      <c r="I65" s="43">
        <v>14</v>
      </c>
      <c r="J65" s="43">
        <v>56</v>
      </c>
      <c r="K65" s="44">
        <v>461</v>
      </c>
      <c r="L65" s="4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>
        <v>108</v>
      </c>
      <c r="L66" s="43">
        <v>5.6</v>
      </c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>
        <v>112</v>
      </c>
      <c r="L67" s="43">
        <v>14.3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19.049999999999997</v>
      </c>
      <c r="H70" s="19">
        <f t="shared" ref="H70" si="31">SUM(H63:H69)</f>
        <v>10.75</v>
      </c>
      <c r="I70" s="19">
        <f t="shared" ref="I70" si="32">SUM(I63:I69)</f>
        <v>79.039999999999992</v>
      </c>
      <c r="J70" s="19">
        <f t="shared" ref="J70:L70" si="33">SUM(J63:J69)</f>
        <v>737</v>
      </c>
      <c r="K70" s="25"/>
      <c r="L70" s="19">
        <f t="shared" si="33"/>
        <v>62.730000000000004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690</v>
      </c>
      <c r="G81" s="32">
        <f t="shared" ref="G81" si="38">G70+G80</f>
        <v>19.049999999999997</v>
      </c>
      <c r="H81" s="32">
        <f t="shared" ref="H81" si="39">H70+H80</f>
        <v>10.75</v>
      </c>
      <c r="I81" s="32">
        <f t="shared" ref="I81" si="40">I70+I80</f>
        <v>79.039999999999992</v>
      </c>
      <c r="J81" s="32">
        <f t="shared" ref="J81:L81" si="41">J70+J80</f>
        <v>737</v>
      </c>
      <c r="K81" s="32"/>
      <c r="L81" s="32">
        <f t="shared" si="41"/>
        <v>62.730000000000004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110</v>
      </c>
      <c r="G82" s="40">
        <v>12.2</v>
      </c>
      <c r="H82" s="40">
        <v>13</v>
      </c>
      <c r="I82" s="40">
        <v>4.5999999999999996</v>
      </c>
      <c r="J82" s="40">
        <v>189</v>
      </c>
      <c r="K82" s="41">
        <v>481</v>
      </c>
      <c r="L82" s="40">
        <v>17.8</v>
      </c>
    </row>
    <row r="83" spans="1:12" ht="15" x14ac:dyDescent="0.25">
      <c r="A83" s="23"/>
      <c r="B83" s="15"/>
      <c r="C83" s="11"/>
      <c r="D83" s="6" t="s">
        <v>54</v>
      </c>
      <c r="E83" s="42" t="s">
        <v>60</v>
      </c>
      <c r="F83" s="43">
        <v>60</v>
      </c>
      <c r="G83" s="43">
        <v>1.5</v>
      </c>
      <c r="H83" s="43">
        <v>0.65</v>
      </c>
      <c r="I83" s="43">
        <v>10.25</v>
      </c>
      <c r="J83" s="43">
        <v>25</v>
      </c>
      <c r="K83" s="44"/>
      <c r="L83" s="43">
        <v>9.0299999999999994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3.6</v>
      </c>
      <c r="H84" s="43">
        <v>3.3</v>
      </c>
      <c r="I84" s="43">
        <v>25</v>
      </c>
      <c r="J84" s="43">
        <v>144</v>
      </c>
      <c r="K84" s="44">
        <v>496</v>
      </c>
      <c r="L84" s="43">
        <v>10.5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>
        <v>108</v>
      </c>
      <c r="L85" s="43">
        <v>5.6</v>
      </c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100</v>
      </c>
      <c r="G86" s="43">
        <v>1.5</v>
      </c>
      <c r="H86" s="43">
        <v>0.5</v>
      </c>
      <c r="I86" s="43">
        <v>21</v>
      </c>
      <c r="J86" s="43">
        <v>43</v>
      </c>
      <c r="K86" s="44">
        <v>112</v>
      </c>
      <c r="L86" s="43">
        <v>9.6</v>
      </c>
    </row>
    <row r="87" spans="1:12" ht="15" x14ac:dyDescent="0.25">
      <c r="A87" s="23"/>
      <c r="B87" s="15"/>
      <c r="C87" s="11"/>
      <c r="D87" s="6" t="s">
        <v>29</v>
      </c>
      <c r="E87" s="42" t="s">
        <v>62</v>
      </c>
      <c r="F87" s="43">
        <v>200</v>
      </c>
      <c r="G87" s="43">
        <v>4</v>
      </c>
      <c r="H87" s="43">
        <v>7.6</v>
      </c>
      <c r="I87" s="43">
        <v>12.4</v>
      </c>
      <c r="J87" s="43">
        <v>92</v>
      </c>
      <c r="K87" s="44">
        <v>495</v>
      </c>
      <c r="L87" s="43">
        <v>10.199999999999999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720</v>
      </c>
      <c r="G89" s="19">
        <f t="shared" ref="G89" si="42">SUM(G82:G88)</f>
        <v>26.6</v>
      </c>
      <c r="H89" s="19">
        <f t="shared" ref="H89" si="43">SUM(H82:H88)</f>
        <v>25.449999999999996</v>
      </c>
      <c r="I89" s="19">
        <f t="shared" ref="I89" si="44">SUM(I82:I88)</f>
        <v>97.850000000000009</v>
      </c>
      <c r="J89" s="19">
        <f t="shared" ref="J89:L89" si="45">SUM(J82:J88)</f>
        <v>610.5</v>
      </c>
      <c r="K89" s="25"/>
      <c r="L89" s="19">
        <f t="shared" si="45"/>
        <v>62.730000000000004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720</v>
      </c>
      <c r="G100" s="32">
        <f t="shared" ref="G100" si="50">G89+G99</f>
        <v>26.6</v>
      </c>
      <c r="H100" s="32">
        <f t="shared" ref="H100" si="51">H89+H99</f>
        <v>25.449999999999996</v>
      </c>
      <c r="I100" s="32">
        <f t="shared" ref="I100" si="52">I89+I99</f>
        <v>97.850000000000009</v>
      </c>
      <c r="J100" s="32">
        <f t="shared" ref="J100:L100" si="53">J89+J99</f>
        <v>610.5</v>
      </c>
      <c r="K100" s="32"/>
      <c r="L100" s="32">
        <f t="shared" si="53"/>
        <v>62.730000000000004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8.66</v>
      </c>
      <c r="H101" s="40">
        <v>11.9</v>
      </c>
      <c r="I101" s="40">
        <v>38.04</v>
      </c>
      <c r="J101" s="40">
        <v>293.8</v>
      </c>
      <c r="K101" s="41">
        <v>256</v>
      </c>
      <c r="L101" s="40">
        <v>27.03</v>
      </c>
    </row>
    <row r="102" spans="1:12" ht="15" x14ac:dyDescent="0.25">
      <c r="A102" s="23"/>
      <c r="B102" s="15"/>
      <c r="C102" s="11"/>
      <c r="D102" s="6" t="s">
        <v>43</v>
      </c>
      <c r="E102" s="42" t="s">
        <v>44</v>
      </c>
      <c r="F102" s="43">
        <v>10</v>
      </c>
      <c r="G102" s="43">
        <v>0</v>
      </c>
      <c r="H102" s="43">
        <v>17</v>
      </c>
      <c r="I102" s="43">
        <v>0</v>
      </c>
      <c r="J102" s="43">
        <v>150</v>
      </c>
      <c r="K102" s="44">
        <v>105</v>
      </c>
      <c r="L102" s="43">
        <v>11</v>
      </c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3.6</v>
      </c>
      <c r="H103" s="43">
        <v>3.3</v>
      </c>
      <c r="I103" s="43">
        <v>25</v>
      </c>
      <c r="J103" s="43">
        <v>144</v>
      </c>
      <c r="K103" s="44">
        <v>496</v>
      </c>
      <c r="L103" s="43">
        <v>10.7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>
        <v>108</v>
      </c>
      <c r="L104" s="43">
        <v>5.6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112</v>
      </c>
      <c r="L105" s="43">
        <v>8.4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16.059999999999999</v>
      </c>
      <c r="H108" s="19">
        <f t="shared" si="54"/>
        <v>32.599999999999994</v>
      </c>
      <c r="I108" s="19">
        <f t="shared" si="54"/>
        <v>97.64</v>
      </c>
      <c r="J108" s="19">
        <f t="shared" si="54"/>
        <v>752.3</v>
      </c>
      <c r="K108" s="25"/>
      <c r="L108" s="19">
        <f t="shared" ref="L108" si="55">SUM(L101:L107)</f>
        <v>62.730000000000004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560</v>
      </c>
      <c r="G119" s="32">
        <f t="shared" ref="G119" si="58">G108+G118</f>
        <v>16.059999999999999</v>
      </c>
      <c r="H119" s="32">
        <f t="shared" ref="H119" si="59">H108+H118</f>
        <v>32.599999999999994</v>
      </c>
      <c r="I119" s="32">
        <f t="shared" ref="I119" si="60">I108+I118</f>
        <v>97.64</v>
      </c>
      <c r="J119" s="32">
        <f t="shared" ref="J119:L119" si="61">J108+J118</f>
        <v>752.3</v>
      </c>
      <c r="K119" s="32"/>
      <c r="L119" s="32">
        <f t="shared" si="61"/>
        <v>62.730000000000004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120</v>
      </c>
      <c r="G120" s="40">
        <v>11.9</v>
      </c>
      <c r="H120" s="40">
        <v>18.5</v>
      </c>
      <c r="I120" s="40">
        <v>10.3</v>
      </c>
      <c r="J120" s="40">
        <v>255</v>
      </c>
      <c r="K120" s="41">
        <v>418</v>
      </c>
      <c r="L120" s="40">
        <v>14</v>
      </c>
    </row>
    <row r="121" spans="1:12" ht="15" x14ac:dyDescent="0.25">
      <c r="A121" s="14"/>
      <c r="B121" s="15"/>
      <c r="C121" s="11"/>
      <c r="D121" s="6" t="s">
        <v>29</v>
      </c>
      <c r="E121" s="42" t="s">
        <v>64</v>
      </c>
      <c r="F121" s="43">
        <v>150</v>
      </c>
      <c r="G121" s="43">
        <v>2.83</v>
      </c>
      <c r="H121" s="43">
        <v>3.76</v>
      </c>
      <c r="I121" s="43">
        <v>22.68</v>
      </c>
      <c r="J121" s="43">
        <v>129</v>
      </c>
      <c r="K121" s="44">
        <v>368</v>
      </c>
      <c r="L121" s="43">
        <v>14.6</v>
      </c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</v>
      </c>
      <c r="H122" s="43">
        <v>0.01</v>
      </c>
      <c r="I122" s="43">
        <v>14</v>
      </c>
      <c r="J122" s="43">
        <v>56</v>
      </c>
      <c r="K122" s="44">
        <v>461</v>
      </c>
      <c r="L122" s="43">
        <v>5.6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117.5</v>
      </c>
      <c r="K123" s="44">
        <v>108</v>
      </c>
      <c r="L123" s="43">
        <v>5.6</v>
      </c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0.8</v>
      </c>
      <c r="H124" s="43">
        <v>0.2</v>
      </c>
      <c r="I124" s="43">
        <v>7.5</v>
      </c>
      <c r="J124" s="43">
        <v>38</v>
      </c>
      <c r="K124" s="44">
        <v>112</v>
      </c>
      <c r="L124" s="43">
        <v>9.43</v>
      </c>
    </row>
    <row r="125" spans="1:12" ht="15" x14ac:dyDescent="0.25">
      <c r="A125" s="14"/>
      <c r="B125" s="15"/>
      <c r="C125" s="11"/>
      <c r="D125" s="6" t="s">
        <v>54</v>
      </c>
      <c r="E125" s="42" t="s">
        <v>65</v>
      </c>
      <c r="F125" s="43">
        <v>100</v>
      </c>
      <c r="G125" s="43">
        <v>2.25</v>
      </c>
      <c r="H125" s="43">
        <v>2.94</v>
      </c>
      <c r="I125" s="43">
        <v>22.34</v>
      </c>
      <c r="J125" s="43">
        <v>125.1</v>
      </c>
      <c r="K125" s="44">
        <v>590</v>
      </c>
      <c r="L125" s="43">
        <v>13.5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21.580000000000002</v>
      </c>
      <c r="H127" s="19">
        <f t="shared" si="62"/>
        <v>25.81</v>
      </c>
      <c r="I127" s="19">
        <f t="shared" si="62"/>
        <v>101.42000000000002</v>
      </c>
      <c r="J127" s="19">
        <f t="shared" si="62"/>
        <v>720.6</v>
      </c>
      <c r="K127" s="25"/>
      <c r="L127" s="19">
        <f t="shared" ref="L127" si="63">SUM(L120:L126)</f>
        <v>62.730000000000004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720</v>
      </c>
      <c r="G138" s="32">
        <f t="shared" ref="G138" si="66">G127+G137</f>
        <v>21.580000000000002</v>
      </c>
      <c r="H138" s="32">
        <f t="shared" ref="H138" si="67">H127+H137</f>
        <v>25.81</v>
      </c>
      <c r="I138" s="32">
        <f t="shared" ref="I138" si="68">I127+I137</f>
        <v>101.42000000000002</v>
      </c>
      <c r="J138" s="32">
        <f t="shared" ref="J138:L138" si="69">J127+J137</f>
        <v>720.6</v>
      </c>
      <c r="K138" s="32"/>
      <c r="L138" s="32">
        <f t="shared" si="69"/>
        <v>62.730000000000004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100</v>
      </c>
      <c r="G139" s="40">
        <v>11.33</v>
      </c>
      <c r="H139" s="40">
        <v>11.25</v>
      </c>
      <c r="I139" s="40">
        <v>3.42</v>
      </c>
      <c r="J139" s="40">
        <v>160</v>
      </c>
      <c r="K139" s="41">
        <v>237</v>
      </c>
      <c r="L139" s="40">
        <v>17.600000000000001</v>
      </c>
    </row>
    <row r="140" spans="1:12" ht="15" x14ac:dyDescent="0.25">
      <c r="A140" s="23"/>
      <c r="B140" s="15"/>
      <c r="C140" s="11"/>
      <c r="D140" s="6"/>
      <c r="E140" s="42" t="s">
        <v>67</v>
      </c>
      <c r="F140" s="43">
        <v>60</v>
      </c>
      <c r="G140" s="43">
        <v>1.1000000000000001</v>
      </c>
      <c r="H140" s="43">
        <v>2.8</v>
      </c>
      <c r="I140" s="43">
        <v>3.9</v>
      </c>
      <c r="J140" s="43">
        <v>44.6</v>
      </c>
      <c r="K140" s="44"/>
      <c r="L140" s="43">
        <v>4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494</v>
      </c>
      <c r="L141" s="43">
        <v>7.1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>
        <v>108</v>
      </c>
      <c r="L142" s="43">
        <v>5.6</v>
      </c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100</v>
      </c>
      <c r="G143" s="43">
        <v>0.9</v>
      </c>
      <c r="H143" s="43">
        <v>0.2</v>
      </c>
      <c r="I143" s="43">
        <v>8.1</v>
      </c>
      <c r="J143" s="43">
        <v>43</v>
      </c>
      <c r="K143" s="44">
        <v>112</v>
      </c>
      <c r="L143" s="43">
        <v>9.9</v>
      </c>
    </row>
    <row r="144" spans="1:12" ht="15" x14ac:dyDescent="0.25">
      <c r="A144" s="23"/>
      <c r="B144" s="15"/>
      <c r="C144" s="11"/>
      <c r="D144" s="6" t="s">
        <v>29</v>
      </c>
      <c r="E144" s="42" t="s">
        <v>68</v>
      </c>
      <c r="F144" s="43">
        <v>180</v>
      </c>
      <c r="G144" s="43">
        <v>10.26</v>
      </c>
      <c r="H144" s="43">
        <v>9.41</v>
      </c>
      <c r="I144" s="43">
        <v>44.5</v>
      </c>
      <c r="J144" s="43">
        <v>303.66000000000003</v>
      </c>
      <c r="K144" s="44">
        <v>237</v>
      </c>
      <c r="L144" s="43">
        <v>18.53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70">SUM(G139:G145)</f>
        <v>27.489999999999995</v>
      </c>
      <c r="H146" s="19">
        <f t="shared" si="70"/>
        <v>24.060000000000002</v>
      </c>
      <c r="I146" s="19">
        <f t="shared" si="70"/>
        <v>99.72</v>
      </c>
      <c r="J146" s="19">
        <f t="shared" si="70"/>
        <v>729.76</v>
      </c>
      <c r="K146" s="25"/>
      <c r="L146" s="19">
        <f t="shared" ref="L146" si="71">SUM(L139:L145)</f>
        <v>62.730000000000004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690</v>
      </c>
      <c r="G157" s="32">
        <f t="shared" ref="G157" si="74">G146+G156</f>
        <v>27.489999999999995</v>
      </c>
      <c r="H157" s="32">
        <f t="shared" ref="H157" si="75">H146+H156</f>
        <v>24.060000000000002</v>
      </c>
      <c r="I157" s="32">
        <f t="shared" ref="I157" si="76">I146+I156</f>
        <v>99.72</v>
      </c>
      <c r="J157" s="32">
        <f t="shared" ref="J157:L157" si="77">J146+J156</f>
        <v>729.76</v>
      </c>
      <c r="K157" s="32"/>
      <c r="L157" s="32">
        <f t="shared" si="77"/>
        <v>62.730000000000004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200</v>
      </c>
      <c r="G158" s="40">
        <v>11.4</v>
      </c>
      <c r="H158" s="40">
        <v>18.47</v>
      </c>
      <c r="I158" s="40">
        <v>30.9</v>
      </c>
      <c r="J158" s="40">
        <v>346</v>
      </c>
      <c r="K158" s="41">
        <v>295</v>
      </c>
      <c r="L158" s="40">
        <v>23.86</v>
      </c>
    </row>
    <row r="159" spans="1:12" ht="15" x14ac:dyDescent="0.25">
      <c r="A159" s="23"/>
      <c r="B159" s="15"/>
      <c r="C159" s="11"/>
      <c r="D159" s="6" t="s">
        <v>54</v>
      </c>
      <c r="E159" s="42" t="s">
        <v>65</v>
      </c>
      <c r="F159" s="43">
        <v>100</v>
      </c>
      <c r="G159" s="43">
        <v>2.25</v>
      </c>
      <c r="H159" s="43">
        <v>2.94</v>
      </c>
      <c r="I159" s="43">
        <v>22.34</v>
      </c>
      <c r="J159" s="43">
        <v>125.1</v>
      </c>
      <c r="K159" s="44">
        <v>590</v>
      </c>
      <c r="L159" s="43">
        <v>13.7</v>
      </c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0.6</v>
      </c>
      <c r="H160" s="43">
        <v>0</v>
      </c>
      <c r="I160" s="43">
        <v>31.7</v>
      </c>
      <c r="J160" s="43">
        <v>131</v>
      </c>
      <c r="K160" s="44">
        <v>493</v>
      </c>
      <c r="L160" s="43">
        <v>8.8000000000000007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>
        <v>108</v>
      </c>
      <c r="L161" s="43">
        <v>5.6</v>
      </c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0.9</v>
      </c>
      <c r="H162" s="43">
        <v>0.2</v>
      </c>
      <c r="I162" s="43">
        <v>8.1</v>
      </c>
      <c r="J162" s="43">
        <v>43</v>
      </c>
      <c r="K162" s="44">
        <v>112</v>
      </c>
      <c r="L162" s="43">
        <v>10.77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18.95</v>
      </c>
      <c r="H165" s="19">
        <f t="shared" si="78"/>
        <v>22.009999999999998</v>
      </c>
      <c r="I165" s="19">
        <f t="shared" si="78"/>
        <v>117.63999999999999</v>
      </c>
      <c r="J165" s="19">
        <f t="shared" si="78"/>
        <v>762.6</v>
      </c>
      <c r="K165" s="25"/>
      <c r="L165" s="19">
        <f t="shared" ref="L165" si="79">SUM(L158:L164)</f>
        <v>62.730000000000004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650</v>
      </c>
      <c r="G176" s="32">
        <f t="shared" ref="G176" si="82">G165+G175</f>
        <v>18.95</v>
      </c>
      <c r="H176" s="32">
        <f t="shared" ref="H176" si="83">H165+H175</f>
        <v>22.009999999999998</v>
      </c>
      <c r="I176" s="32">
        <f t="shared" ref="I176" si="84">I165+I175</f>
        <v>117.63999999999999</v>
      </c>
      <c r="J176" s="32">
        <f t="shared" ref="J176:L176" si="85">J165+J175</f>
        <v>762.6</v>
      </c>
      <c r="K176" s="32"/>
      <c r="L176" s="32">
        <f t="shared" si="85"/>
        <v>62.730000000000004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15.78</v>
      </c>
      <c r="H177" s="40">
        <v>16.46</v>
      </c>
      <c r="I177" s="40">
        <v>18.18</v>
      </c>
      <c r="J177" s="40">
        <v>283.42</v>
      </c>
      <c r="K177" s="41">
        <v>407</v>
      </c>
      <c r="L177" s="40">
        <v>31.73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3</v>
      </c>
      <c r="H179" s="43">
        <v>3</v>
      </c>
      <c r="I179" s="43">
        <v>16</v>
      </c>
      <c r="J179" s="43">
        <v>79</v>
      </c>
      <c r="K179" s="44">
        <v>501</v>
      </c>
      <c r="L179" s="43">
        <v>10.5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>
        <v>108</v>
      </c>
      <c r="L180" s="43">
        <v>5.6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>
        <v>112</v>
      </c>
      <c r="L181" s="43">
        <v>14.9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24.080000000000002</v>
      </c>
      <c r="H184" s="19">
        <f t="shared" si="86"/>
        <v>20.36</v>
      </c>
      <c r="I184" s="19">
        <f t="shared" si="86"/>
        <v>79.78</v>
      </c>
      <c r="J184" s="19">
        <f t="shared" si="86"/>
        <v>575.92000000000007</v>
      </c>
      <c r="K184" s="25"/>
      <c r="L184" s="19">
        <f t="shared" ref="L184" si="87">SUM(L177:L183)</f>
        <v>62.730000000000004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550</v>
      </c>
      <c r="G195" s="32">
        <f t="shared" ref="G195" si="90">G184+G194</f>
        <v>24.080000000000002</v>
      </c>
      <c r="H195" s="32">
        <f t="shared" ref="H195" si="91">H184+H194</f>
        <v>20.36</v>
      </c>
      <c r="I195" s="32">
        <f t="shared" ref="I195" si="92">I184+I194</f>
        <v>79.78</v>
      </c>
      <c r="J195" s="32">
        <f t="shared" ref="J195:L195" si="93">J184+J194</f>
        <v>575.92000000000007</v>
      </c>
      <c r="K195" s="32"/>
      <c r="L195" s="32">
        <f t="shared" si="93"/>
        <v>62.730000000000004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21.196000000000002</v>
      </c>
      <c r="H196" s="34">
        <f t="shared" si="94"/>
        <v>24.483999999999998</v>
      </c>
      <c r="I196" s="34">
        <f t="shared" si="94"/>
        <v>94.859000000000009</v>
      </c>
      <c r="J196" s="34">
        <f t="shared" si="94"/>
        <v>689.38600000000008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62.730000000000004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2023-10-23T09:29:54Z</dcterms:modified>
</cp:coreProperties>
</file>